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570" windowHeight="7545"/>
  </bookViews>
  <sheets>
    <sheet name="ППС" sheetId="4" r:id="rId1"/>
    <sheet name="Инструкция" sheetId="5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4" l="1"/>
  <c r="I24" i="4" l="1"/>
  <c r="I11" i="4" l="1"/>
  <c r="I29" i="4" l="1"/>
</calcChain>
</file>

<file path=xl/connections.xml><?xml version="1.0" encoding="utf-8"?>
<connections xmlns="http://schemas.openxmlformats.org/spreadsheetml/2006/main">
  <connection id="1" keepAlive="1" name="Запрос — Таблица3" description="Соединение с запросом &quot;Таблица3&quot; в книге." type="5" refreshedVersion="6" background="1" saveData="1">
    <dbPr connection="Provider=Microsoft.Mashup.OleDb.1;Data Source=$Workbook$;Location=Таблица3;Extended Properties=&quot;&quot;" command="SELECT * FROM [Таблица3]"/>
  </connection>
</connections>
</file>

<file path=xl/sharedStrings.xml><?xml version="1.0" encoding="utf-8"?>
<sst xmlns="http://schemas.openxmlformats.org/spreadsheetml/2006/main" count="106" uniqueCount="101">
  <si>
    <t>Вид деятельности</t>
  </si>
  <si>
    <t>Вес</t>
  </si>
  <si>
    <t>ИТОГ</t>
  </si>
  <si>
    <t>Научная</t>
  </si>
  <si>
    <t>Репутационная</t>
  </si>
  <si>
    <t>МАТРИЦА ПОКАЗАТЕЛЕЙ</t>
  </si>
  <si>
    <t>Баллы</t>
  </si>
  <si>
    <t>Инструкция по представлению показателей эффективности</t>
  </si>
  <si>
    <t>Учебно-методическая</t>
  </si>
  <si>
    <t xml:space="preserve">3. Любой результат должен быть тем или иным способом подтвержден. Комиссия вправе запросить дополнительные подтверждающие документы. </t>
  </si>
  <si>
    <t>Вид работ</t>
  </si>
  <si>
    <t>СОКРАЩЕНИЯ</t>
  </si>
  <si>
    <t>ООП - основная образовательная программа</t>
  </si>
  <si>
    <t>ВКР - выпускная квалификационная работа</t>
  </si>
  <si>
    <t>4. К образовательным мероприятиям относятся: кружки, экскурсии, олимпиады, конкурсы и пр.</t>
  </si>
  <si>
    <t>РПД - рабочая программа дисциплины</t>
  </si>
  <si>
    <t>НМС - научно-методический совет</t>
  </si>
  <si>
    <t>6. Репутационный статус рассматривается по отчетному году.</t>
  </si>
  <si>
    <t>ИНО - институт неприрывного образования</t>
  </si>
  <si>
    <t>ИДО - институт дистанционного образования</t>
  </si>
  <si>
    <t xml:space="preserve">Н-индекс (Scopus), балл равен индексу Хирша </t>
  </si>
  <si>
    <t>УК - управление кадров</t>
  </si>
  <si>
    <t>ВРиСВ - проректор по воспитательной работе и социальным вопросам</t>
  </si>
  <si>
    <t>ВСЕГО</t>
  </si>
  <si>
    <t>Фамилия И.О.</t>
  </si>
  <si>
    <t>Ставка</t>
  </si>
  <si>
    <t>Кафедра</t>
  </si>
  <si>
    <t>Должность</t>
  </si>
  <si>
    <t>Расширенная зона</t>
  </si>
  <si>
    <t>Н-индекс (WoS), балл равен индексу Хирша</t>
  </si>
  <si>
    <t>Участие в работе руководящих органов научных и профессиональных общественных организаций, объединений и советов, в экспертных комиссиях, комитетах государственных (муниципальных) органов – 3 балла</t>
  </si>
  <si>
    <t>2. В оценке эффективности участвуют все члены ППС кафедры. Доля ставки учитывается в итоговой оценке. Поэтому в первую очередь рекомендум заполнить поля "Фамилия И.О.", "Кафедра", "Должность", "Ставка", "Расширенная зона" (при наличии). Далее заполняются только ячейки в столбцах "Баллы", остальные защищены. Вы проставляете в ячейки именно баллы, а не показатели (количество учебников, статей и прочее) - ТОЛЬКО БАЛЛЫ!</t>
  </si>
  <si>
    <t>УМУ - учебно-методическое управление</t>
  </si>
  <si>
    <t xml:space="preserve"> </t>
  </si>
  <si>
    <t>ФГОС - федеральный государственный образовательный стандарт</t>
  </si>
  <si>
    <t>УНД - управление научной деятельности</t>
  </si>
  <si>
    <t>УНН - управление нового набора</t>
  </si>
  <si>
    <t>Бизнес-инкубатор</t>
  </si>
  <si>
    <t>Управление научной деятельностью</t>
  </si>
  <si>
    <t>ИДО (Татарникова Л.А.)</t>
  </si>
  <si>
    <t>Кафедра иностранного языка</t>
  </si>
  <si>
    <t>Проректор по воспитательной работе (Цап Ф.В.)</t>
  </si>
  <si>
    <t>Учебно-методическое управление (УМУ)</t>
  </si>
  <si>
    <t>Управление кадров (УК)</t>
  </si>
  <si>
    <t>Управление нового набора  (приемная комиссия, предуниверситарий), УНН</t>
  </si>
  <si>
    <t>ИНО</t>
  </si>
  <si>
    <t xml:space="preserve">Н-индекс (РИНЦ), балл равен индексу Хирша </t>
  </si>
  <si>
    <t>¾¾¾®</t>
  </si>
  <si>
    <t>ВАЖНО</t>
  </si>
  <si>
    <r>
      <t xml:space="preserve">5. "Бонусные" баллы, внесенные в последнюю строку таблицы, могут быть начислены преподавателю руководством в аргументированном представлении и </t>
    </r>
    <r>
      <rPr>
        <b/>
        <u/>
        <sz val="11"/>
        <color indexed="8"/>
        <rFont val="Calibri"/>
        <family val="2"/>
        <charset val="204"/>
      </rPr>
      <t>только за неучтенные виды работ</t>
    </r>
    <r>
      <rPr>
        <u/>
        <sz val="11"/>
        <color theme="1"/>
        <rFont val="Calibri"/>
        <family val="2"/>
        <charset val="204"/>
        <scheme val="minor"/>
      </rPr>
      <t>!</t>
    </r>
  </si>
  <si>
    <t>1. Представляются показатели за 2023 календарный год. Если оговорено "за предшествующие три года", это означает - 2021, 2022 и 2023 годы.</t>
  </si>
  <si>
    <t>Приглашение для чтения курса или руководства ГЭК в сторонние вузы (в т.ч. в качестве члена ГЭК) (Россия – 3 балла, СНГ – 6 баллов, международные – 9 баллов)</t>
  </si>
  <si>
    <r>
      <t xml:space="preserve">Создание онлайн курсов категории М /С (по результатам экспертизы, пропорционально числу соавторов) – 6 / 4 балла;
Эксплуатация и сопровождение активного курса категории М / С – 4 / 3 балла;
При наличии в курсе записей в ВВВ текущего года - 1 балл
*Активным считается курс, в котором в сроки реализации данной дисциплины (в соответствии с УП) выполнялись и проверялись работы согласно регламенту (работы должны быть проверены и оценены не позднее 2 недель со дня отправки на проверку).
Количество баллов устанавливается по представлению ИДО и в соответствии с положением об организации и использовании электронного обучения и дистанционных образовательных технологий при реализации образовательных программ ТГАСУ
*Разработка онлайн курсов по дисциплинам с использованием технологий информационного моделирования и/или искусственного интеллекта – 7 баллов (по результатам экспертизы)
</t>
    </r>
    <r>
      <rPr>
        <b/>
        <sz val="11"/>
        <rFont val="Calibri"/>
        <family val="2"/>
        <charset val="204"/>
        <scheme val="minor"/>
      </rPr>
      <t>*По представлению ЦЦМ "ТИМ-бюро"</t>
    </r>
    <r>
      <rPr>
        <sz val="11"/>
        <rFont val="Calibri"/>
        <family val="2"/>
        <charset val="204"/>
        <scheme val="minor"/>
      </rPr>
      <t xml:space="preserve">
</t>
    </r>
    <r>
      <rPr>
        <b/>
        <sz val="11"/>
        <rFont val="Calibri"/>
        <family val="2"/>
        <charset val="204"/>
        <scheme val="minor"/>
      </rPr>
      <t xml:space="preserve"> </t>
    </r>
  </si>
  <si>
    <t xml:space="preserve">Работа со студентами из визовых стран:                                                  - проведение лекционных занятий - 3 балла;                                     - проведение практических занятий, курсового проектирования, лабораторных занятий - 5 баллов  (за каждую группу);                                                                                      
- руководство ВКР - 7 баллов. 
</t>
  </si>
  <si>
    <r>
      <t xml:space="preserve">Разработка РПД для вновь открывшихся образовательных программ - 2 балла за каждую 
*Разработка и внедрение РПД с использованием технологий информационного моделирования и/или искусственного интеллекта - 3 балла за каждую
*Разработка и внедрение РПД с использованием технологий информационного моделирования и/или искусственного интеллекта  в партнёрстве с лидерами индустрии - 4 балла за каждую
</t>
    </r>
    <r>
      <rPr>
        <b/>
        <sz val="11"/>
        <rFont val="Calibri"/>
        <family val="2"/>
        <charset val="204"/>
        <scheme val="minor"/>
      </rPr>
      <t>По представлению ЦЦМ "ТИМ-бюро"</t>
    </r>
    <r>
      <rPr>
        <sz val="11"/>
        <rFont val="Calibri"/>
        <family val="2"/>
        <charset val="204"/>
        <scheme val="minor"/>
      </rPr>
      <t xml:space="preserve">
</t>
    </r>
  </si>
  <si>
    <r>
      <t>Реализация активных форм работы со студентами (экскурсии, деловые игры и др.) - 1 балл за каждое мероприятие</t>
    </r>
    <r>
      <rPr>
        <b/>
        <vertAlign val="superscript"/>
        <sz val="11"/>
        <rFont val="Calibri"/>
        <family val="2"/>
        <charset val="204"/>
      </rPr>
      <t>1</t>
    </r>
    <r>
      <rPr>
        <sz val="11"/>
        <rFont val="Calibri"/>
        <family val="2"/>
        <charset val="204"/>
      </rPr>
      <t xml:space="preserve">
Реализация активных форм работы со студентами и преподавателями в сфере технологий информационного моделирования и/или искусственного интеллекта в строительстве (экскурсии, деловые игры и др.)  – 2 балла за каждое мероприятие</t>
    </r>
    <r>
      <rPr>
        <b/>
        <vertAlign val="superscript"/>
        <sz val="12"/>
        <rFont val="Calibri"/>
        <family val="2"/>
        <charset val="204"/>
      </rPr>
      <t>2</t>
    </r>
    <r>
      <rPr>
        <sz val="11"/>
        <rFont val="Calibri"/>
        <family val="2"/>
        <charset val="204"/>
      </rPr>
      <t xml:space="preserve">
С обязательной публикацией итогов мероприятия на информационных ресурсах университета 
</t>
    </r>
    <r>
      <rPr>
        <b/>
        <sz val="11"/>
        <rFont val="Calibri"/>
        <family val="2"/>
        <charset val="204"/>
      </rPr>
      <t xml:space="preserve">
</t>
    </r>
    <r>
      <rPr>
        <b/>
        <vertAlign val="superscript"/>
        <sz val="11"/>
        <rFont val="Calibri"/>
        <family val="2"/>
        <charset val="204"/>
      </rPr>
      <t>1</t>
    </r>
    <r>
      <rPr>
        <b/>
        <sz val="11"/>
        <rFont val="Calibri"/>
        <family val="2"/>
        <charset val="204"/>
      </rPr>
      <t xml:space="preserve">По представлению отдела по внешним коммуникациям и аналитике и </t>
    </r>
    <r>
      <rPr>
        <b/>
        <vertAlign val="superscript"/>
        <sz val="11"/>
        <rFont val="Calibri"/>
        <family val="2"/>
        <charset val="204"/>
      </rPr>
      <t>2</t>
    </r>
    <r>
      <rPr>
        <b/>
        <sz val="11"/>
        <rFont val="Calibri"/>
        <family val="2"/>
        <charset val="204"/>
      </rPr>
      <t>ЦЦМ "ТИМ-бюро"</t>
    </r>
    <r>
      <rPr>
        <sz val="11"/>
        <rFont val="Calibri"/>
        <family val="2"/>
        <charset val="204"/>
      </rPr>
      <t xml:space="preserve">
</t>
    </r>
  </si>
  <si>
    <t xml:space="preserve">Ответственный за производственную практику для студентов (по представлению заведующего кафедрой) - 4 балла за группу                                                                                                          Ответственный за учебную практику для студентов (по представлению заведующего кафедрой) - 2 балла за группу </t>
  </si>
  <si>
    <r>
      <t xml:space="preserve">Руководство ВКР, выполненной в рамках проекта "Диплом как стартап" (по представлению бизнес-инкубатора) - 5 баллов за каждое
*Руководство ВКР в форме комплексных командных дипломных междисциплинарных ТИМ-проектов (минимум 3 человека) – 10 баллов за каждое
</t>
    </r>
    <r>
      <rPr>
        <b/>
        <sz val="11"/>
        <rFont val="Calibri"/>
        <family val="2"/>
        <charset val="204"/>
        <scheme val="minor"/>
      </rPr>
      <t>*Баллы преподавателям будут засчитываться по представлению проректора по ЦТ</t>
    </r>
    <r>
      <rPr>
        <sz val="11"/>
        <rFont val="Calibri"/>
        <family val="2"/>
        <charset val="204"/>
        <scheme val="minor"/>
      </rPr>
      <t xml:space="preserve">
</t>
    </r>
  </si>
  <si>
    <r>
      <t xml:space="preserve">Издание учебного пособия или учебно-методического пособия за предшествующие 3 года – 3 балла за каждый.  В сфере </t>
    </r>
    <r>
      <rPr>
        <i/>
        <sz val="11"/>
        <rFont val="Calibri"/>
        <family val="2"/>
        <charset val="204"/>
      </rPr>
      <t>технологий информационного моделирования и/или искусственного интеллекта в строительстве</t>
    </r>
    <r>
      <rPr>
        <sz val="11"/>
        <rFont val="Calibri"/>
        <family val="2"/>
        <charset val="204"/>
      </rPr>
      <t xml:space="preserve"> за предшествующие 3 года – 4 балла за каждый.           Разработка методических указаний для студентов – 1 балл за каждое, в сфере </t>
    </r>
    <r>
      <rPr>
        <i/>
        <sz val="11"/>
        <rFont val="Calibri"/>
        <family val="2"/>
        <charset val="204"/>
      </rPr>
      <t xml:space="preserve">технологий информационного моделирования и/или искусственного интеллекта в строительстве </t>
    </r>
    <r>
      <rPr>
        <sz val="11"/>
        <rFont val="Calibri"/>
        <family val="2"/>
        <charset val="204"/>
      </rPr>
      <t xml:space="preserve">– 2 балла (пропорционально количеству соавторов). 
Издание учебного пособия серии "Учебник ТГАСУ" (в том числе в сфере </t>
    </r>
    <r>
      <rPr>
        <i/>
        <sz val="11"/>
        <rFont val="Calibri"/>
        <family val="2"/>
        <charset val="204"/>
      </rPr>
      <t>технологий информационного моделирования и/или искусственного интеллекта в строительстве</t>
    </r>
    <r>
      <rPr>
        <sz val="11"/>
        <rFont val="Calibri"/>
        <family val="2"/>
        <charset val="204"/>
      </rPr>
      <t xml:space="preserve">), а также в других центральных издательствах за предшествующие 3 года – 10 баллов за каждый.  
Диплом победителя (3 балла) или призёра (1 балл) в конкурсах учебников, методических пособий
</t>
    </r>
  </si>
  <si>
    <r>
      <t xml:space="preserve">Разработка и реализация реализуемой впервые программы дополнительного образования, в том числе реализуемой в сетевой форме:
повышение квалификации - 4 балла 
профессиональная переподготовка - 5 баллов
Участие в реализации программы ДПО (баллы присваиваются за каждый запуск программы в течение года) - 3 балла 
</t>
    </r>
    <r>
      <rPr>
        <b/>
        <sz val="11"/>
        <rFont val="Calibri"/>
        <family val="2"/>
        <charset val="204"/>
      </rPr>
      <t>По представлению ИНО</t>
    </r>
    <r>
      <rPr>
        <sz val="11"/>
        <rFont val="Calibri"/>
        <family val="2"/>
        <charset val="204"/>
      </rPr>
      <t xml:space="preserve">
</t>
    </r>
  </si>
  <si>
    <r>
      <t xml:space="preserve">Разработка программы ДПО в рамках реализации федеральных проектов (автор или соавтор программы) (в том числе по проекту «Цифровая кафедра»):
повышение квалификации - 6 баллов,
переподготовка - 8 баллов
Участие в реализации программы ДПО в рамках реализации федеральных проектов (автор или соавтор программы, баллы присваиваются за каждый запуск программы в течение года) (в том числе по проекту «Цифровая кафедра»):
повышение квалификации - 5 баллов, 
переподготовка - 7 баллов
</t>
    </r>
    <r>
      <rPr>
        <b/>
        <sz val="11"/>
        <rFont val="Calibri"/>
        <family val="2"/>
        <charset val="204"/>
        <scheme val="minor"/>
      </rPr>
      <t>По представлению ИНО</t>
    </r>
    <r>
      <rPr>
        <sz val="11"/>
        <rFont val="Calibri"/>
        <family val="2"/>
        <charset val="204"/>
        <scheme val="minor"/>
      </rPr>
      <t xml:space="preserve">
</t>
    </r>
  </si>
  <si>
    <r>
      <t xml:space="preserve">Разработка и реализация реализуемой впервые программы для предуниверситария - 4 балла за программу                                                                                                            
Разработка электронного курса для дистанционного обучения для предуниверситария - 5 баллов за курс
Разработка УМК для обучающихся профильных инженерно-технических классов, студии дизайна и архитектуры - 2 балла за комплекс.                                                                                                 
</t>
    </r>
    <r>
      <rPr>
        <b/>
        <sz val="11"/>
        <rFont val="Calibri"/>
        <family val="2"/>
        <charset val="204"/>
        <scheme val="minor"/>
      </rPr>
      <t>По представлению Управления нового набора (Предуниверситарий)</t>
    </r>
    <r>
      <rPr>
        <sz val="11"/>
        <rFont val="Calibri"/>
        <family val="2"/>
        <charset val="204"/>
        <scheme val="minor"/>
      </rPr>
      <t xml:space="preserve">
</t>
    </r>
  </si>
  <si>
    <r>
      <t xml:space="preserve">Подготовка абитуриента в профильных классах и подготовительных курсах, зачисленного в ТГАСУ (балл ЕГЭ по предмету подготовки не менее 70) - 1 балл за каждого;
Подготовка абитуриента в профильных классах и подготовительных курсах, зачисленного в ТГАСУ (балл ЕГЭ по предмету подготовки не менее 80) - 2 балла за каждого                                                                                                                             
</t>
    </r>
    <r>
      <rPr>
        <b/>
        <sz val="11"/>
        <rFont val="Calibri"/>
        <family val="2"/>
        <charset val="204"/>
        <scheme val="minor"/>
      </rPr>
      <t xml:space="preserve">По представлению Управления нового набора (Предуниверситарий)
</t>
    </r>
  </si>
  <si>
    <r>
      <t xml:space="preserve">Получение награды (уровни: федеральный (министерские награды) - 5 баллов, региональный - 3 балла, почётные грамоты от профессиональных объединений, в том числе ТГАСУ - 1 балл) 
Повышение квалификации: 72 часа за отчетный период – 2 балла за каждое, 36 часов за отчетный период - 1 балл за каждое
При получении сертификата о повышении квалификации в течение года копию необходимо передать в отдел управления персоналом управления кадров
</t>
    </r>
    <r>
      <rPr>
        <b/>
        <sz val="11"/>
        <rFont val="Calibri"/>
        <family val="2"/>
        <charset val="204"/>
        <scheme val="minor"/>
      </rPr>
      <t>По представлению Управления кадров</t>
    </r>
    <r>
      <rPr>
        <sz val="11"/>
        <rFont val="Calibri"/>
        <family val="2"/>
        <charset val="204"/>
        <scheme val="minor"/>
      </rPr>
      <t xml:space="preserve">
</t>
    </r>
  </si>
  <si>
    <r>
      <t xml:space="preserve">Количество абитуриентов, зачисленных в университет по привлечению преподавателя - 1 балл за студента;                        
Количество абитуриентов, зачисленных в университет по привлечению преподавателя на целевую подготовку - 3 балла за каждого.
</t>
    </r>
    <r>
      <rPr>
        <b/>
        <sz val="11"/>
        <rFont val="Calibri"/>
        <family val="2"/>
        <charset val="204"/>
      </rPr>
      <t>По представлению Управления нового набора (Предуниверситарий)</t>
    </r>
    <r>
      <rPr>
        <sz val="11"/>
        <rFont val="Calibri"/>
        <family val="2"/>
        <charset val="204"/>
      </rPr>
      <t xml:space="preserve">
</t>
    </r>
  </si>
  <si>
    <r>
      <t xml:space="preserve">Получение международного сертификата об уровне владения английским языком - В1-В2 (5 баллов), С1-С2 (10 баллов); 
Получение международного сертификата о прохождении курсов повышения квалификации по английскому языку - 3 балла; 
Получение сертификата ТГАСУ об уровне владения иностранным языком (не ниже А2) - 2 балла. 
</t>
    </r>
    <r>
      <rPr>
        <b/>
        <sz val="11"/>
        <rFont val="Calibri"/>
        <family val="2"/>
        <charset val="204"/>
        <scheme val="minor"/>
      </rPr>
      <t>По представлению кафедры иностранных языков</t>
    </r>
    <r>
      <rPr>
        <sz val="11"/>
        <rFont val="Calibri"/>
        <family val="2"/>
        <charset val="204"/>
        <scheme val="minor"/>
      </rPr>
      <t xml:space="preserve">
</t>
    </r>
  </si>
  <si>
    <r>
      <t xml:space="preserve">Публикация в журналах перечня ВАК, категория К1 – 7 баллов за каждую, К2- 5 баллов, К3-3 балла
Публикация в сфере </t>
    </r>
    <r>
      <rPr>
        <i/>
        <sz val="11"/>
        <rFont val="Calibri"/>
        <family val="2"/>
        <charset val="204"/>
        <scheme val="minor"/>
      </rPr>
      <t>технологий информационного моделирования и/или искусственного интеллекта в строительстве</t>
    </r>
    <r>
      <rPr>
        <sz val="11"/>
        <rFont val="Calibri"/>
        <family val="2"/>
        <charset val="204"/>
        <scheme val="minor"/>
      </rPr>
      <t xml:space="preserve"> в журналах перечня ВАК, категория К1 – 8 баллов за каждую, К2- 6 баллов, К3 - 4 балла
</t>
    </r>
  </si>
  <si>
    <r>
      <t xml:space="preserve">Публикация в журналах и сборниках, индексируемых РИНЦ – 2 балла за каждую
Публикация в сфере </t>
    </r>
    <r>
      <rPr>
        <i/>
        <sz val="11"/>
        <rFont val="Calibri"/>
        <family val="2"/>
        <charset val="204"/>
        <scheme val="minor"/>
      </rPr>
      <t xml:space="preserve">технологий информационного моделирования и искусственного интеллекта в строительстве </t>
    </r>
    <r>
      <rPr>
        <sz val="11"/>
        <rFont val="Calibri"/>
        <family val="2"/>
        <charset val="204"/>
        <scheme val="minor"/>
      </rPr>
      <t xml:space="preserve">в журналах и сборниках, индексируемых РИНЦ – 3 балл за каждую 
</t>
    </r>
  </si>
  <si>
    <t>Ссылки на статьи в журнале "Вестник ТГАСУ" 1 ссылка-0,5 баллов, рецензирование статьи в журнал "Вестник ТГАСУ" 1 статья –1 балл (основание-служебная записка за подписью Кулешовой Е.А.)</t>
  </si>
  <si>
    <r>
      <t xml:space="preserve">Публикация в сборниках и журналах WoS, Scopus, не имеющих квартиль – 7 баллов за каждую
Публикация в сфере </t>
    </r>
    <r>
      <rPr>
        <i/>
        <sz val="11"/>
        <rFont val="Calibri"/>
        <family val="2"/>
        <charset val="204"/>
        <scheme val="minor"/>
      </rPr>
      <t xml:space="preserve">технологий информационного моделирования и искусственного интеллекта в строительстве </t>
    </r>
    <r>
      <rPr>
        <sz val="11"/>
        <rFont val="Calibri"/>
        <family val="2"/>
        <charset val="204"/>
        <scheme val="minor"/>
      </rPr>
      <t xml:space="preserve">в сборниках и журналах WoS, Scopus, не имеющих квартиль – 8 баллов за каждую
</t>
    </r>
  </si>
  <si>
    <r>
      <t xml:space="preserve">Публикация статьи в журналах, входящих в квартили Q1 и Q2 – 15 баллов за каждую
Публикация статьи в сфере </t>
    </r>
    <r>
      <rPr>
        <i/>
        <sz val="11"/>
        <rFont val="Calibri"/>
        <family val="2"/>
        <charset val="204"/>
        <scheme val="minor"/>
      </rPr>
      <t>технологий информационного моделирования и искусственного интеллекта в строительстве</t>
    </r>
    <r>
      <rPr>
        <sz val="11"/>
        <rFont val="Calibri"/>
        <family val="2"/>
        <charset val="204"/>
        <scheme val="minor"/>
      </rPr>
      <t xml:space="preserve"> в журналах, входящих в квартили Q1 и Q2 – 16 баллов за каждую
</t>
    </r>
  </si>
  <si>
    <r>
      <t xml:space="preserve">Публикация статьи в журналах, входящих в квартили Q3 и Q4 – 10 баллов за каждую
Публикация статьи в сфере </t>
    </r>
    <r>
      <rPr>
        <i/>
        <sz val="11"/>
        <rFont val="Calibri"/>
        <family val="2"/>
        <charset val="204"/>
        <scheme val="minor"/>
      </rPr>
      <t>технологий информационного моделирования и искусственного интеллекта в строительстве</t>
    </r>
    <r>
      <rPr>
        <sz val="11"/>
        <rFont val="Calibri"/>
        <family val="2"/>
        <charset val="204"/>
        <scheme val="minor"/>
      </rPr>
      <t xml:space="preserve"> в журналах, входящих в квартили Q3 и Q4 – 11 баллов за каждую
</t>
    </r>
  </si>
  <si>
    <r>
      <t xml:space="preserve">Участие в мероприятиях программы развития Приоритет 2030: - участие в стратегической сессии - 2 балла за каждую      
-активное участие в работе группы/политики - 5 баллов                 - руководство (модерация) работой группы - 10 баллов                - получение удостверения/сертификата о повышении квалификации в рамках реализации нацпроекта - 3 балла 
</t>
    </r>
    <r>
      <rPr>
        <b/>
        <sz val="11"/>
        <rFont val="Calibri"/>
        <family val="2"/>
        <charset val="204"/>
        <scheme val="minor"/>
      </rPr>
      <t>По представлению УНД и УМУ</t>
    </r>
    <r>
      <rPr>
        <sz val="11"/>
        <rFont val="Calibri"/>
        <family val="2"/>
        <charset val="204"/>
        <scheme val="minor"/>
      </rPr>
      <t xml:space="preserve">
</t>
    </r>
  </si>
  <si>
    <t>Заявки по грантам РНФ, конкурсам Минобр или госкорпораций, госзаданию, оформленным от ТГАСУ, руководителю и исполнителю – 5 баллов за каждую</t>
  </si>
  <si>
    <t>Заявки по международным грантам, оформленным от ТГАСУ, руководителю и исполнителю – 6 баллов за каждую</t>
  </si>
  <si>
    <t>Получение свидетельства о государственной регистрации программы для ЭВМ или базы данных – 3 балла за каждое свидетельство</t>
  </si>
  <si>
    <t>Получение патента на полезную модель (оформленные через ТГАСУ) – 4 балла за каждый</t>
  </si>
  <si>
    <t xml:space="preserve">Получение патента на изобретение (оформленные через ТГАСУ) – 5 балла за каждый
Получение зарубежного патента на изобретение – 10 баллов за каждый
</t>
  </si>
  <si>
    <t>Отзыв на автореферат диссертации – 3 балла за каждый; рецензия на монографию, учебное пособие – 3 балла за каждую;</t>
  </si>
  <si>
    <t>Рецензирование диссертационных работ, представляемых в диссоветы университетов (по представлению председателя (заместителя председателя, ученого секретаря) совета), 5 баллов за каждую</t>
  </si>
  <si>
    <t xml:space="preserve">Член диссертационного совета – 10 баллов; 
заместитель председателя диссертационного совета – 15 баллов.
</t>
  </si>
  <si>
    <t xml:space="preserve">Оппонирование кандидатской или докторской диссертации – 10 баллов за каждое, отзыв ведущей организации – 5 баллов за каждый
</t>
  </si>
  <si>
    <t xml:space="preserve">Издание монографии за предшествующие 3 года:
– региональное издательство – 5 баллов за каждую
– центральное издательство и издательство стран СНГ – 7 баллов за каждую
– зарубежное издание на иностранном языке – 10 баллов за каждую
</t>
  </si>
  <si>
    <t xml:space="preserve">Руководство (и сама защита) защищенной диссертацией в установленный срок – 20 баллов за каждую кандидатскую, 40 баллов, за каждую докторскую, соискателю и научному руководителю;
руководство (и сама защита) защищенной диссертацией позже установленного срока – 15 баллов за кандидатскую, 30 баллов за докторскую соискателю и научному руководителю
</t>
  </si>
  <si>
    <t xml:space="preserve">Выполнение работ и услуг исполнителями по хоздоговорам в объеме до 100 тыс. руб.  –  0,1 балла за каждые 10 тысяч; в объеме от 101 до 1000 тыс. руб.  – 0,15 балла за каждые 10 тысяч; свыше 1000 тыс. руб. – 0,2 балла за каждые 10 т. руб. </t>
  </si>
  <si>
    <t xml:space="preserve">Ученая степень канд. наук – 1 балл; ученое звание (СНС, доц.)  – 1 балл;
Репутационный статус (лауреатство, звания, членство, премии и т.п.) на региональном уровне – 1 балл
</t>
  </si>
  <si>
    <t xml:space="preserve">Ученая степень доктора наук – 2 балла 
Ученое звание профессор – 2 балла
Репутационный статус (лауреатство, звания, членство, премии и награды и т.п.) на российском уровне – 2 балла
Победа в российских архитектурных конкурсах - 3 балла
Победа в международных архитектурных конкурсах - 5 баллов
</t>
  </si>
  <si>
    <t xml:space="preserve">Советник гос. академии наук   – 5 баллов;
Член-корр. гос. академии наук – 6 баллов;
Академик гос. академии наук  –  10 баллов. 
Репутационный статус (лауреатство, звания, членство, премии и награды и т.п.) на международном уровне –  5 баллов
Государственные, правительственные и международные премии – 12 баллов
</t>
  </si>
  <si>
    <t xml:space="preserve">Участие в редколлегиях научных журналов, в жюри, оргкомитетах международных конференций, выступление на них с пленарным докладом – 2 балла за каждое;
Члены редколлегии зарубежного научного журнала – 4 балла за каждый.
</t>
  </si>
  <si>
    <t xml:space="preserve">Руководство редколлегией научного журнала, жюри, оргкомитетом международных конференций и конкурсов  – 3 балла за каждое;
Руководство редколлегией международного научного журнала – 6 баллов за каждый.
</t>
  </si>
  <si>
    <t xml:space="preserve">Работа в личном кабинете ТГАСУ - 2 балла; 
Работа куратором в студенческой группе - 2 балла за группу.
</t>
  </si>
  <si>
    <r>
      <t xml:space="preserve">Организация и проведение профилактических, воспитательных и культурно-массовых мероприятий:
- на уровне университета - 1 балла за каждое; 
- на уровне региона / России - 2 балла  за каждое; 
- на международном уровне - 3 балла  за каждое.
</t>
    </r>
    <r>
      <rPr>
        <b/>
        <sz val="11"/>
        <rFont val="Calibri"/>
        <family val="2"/>
        <charset val="204"/>
        <scheme val="minor"/>
      </rPr>
      <t xml:space="preserve">
По представлению проректора по ВР и СВ</t>
    </r>
    <r>
      <rPr>
        <sz val="11"/>
        <rFont val="Calibri"/>
        <family val="2"/>
        <charset val="204"/>
        <scheme val="minor"/>
      </rPr>
      <t xml:space="preserve">
</t>
    </r>
  </si>
  <si>
    <r>
      <t xml:space="preserve">Руководство проектами студентов (волонтерство, популяризация ЗОЖ, формирование толерантности в молодежной среде и т.п.) - 5 баллов за каждое
</t>
    </r>
    <r>
      <rPr>
        <b/>
        <sz val="11"/>
        <rFont val="Calibri"/>
        <family val="2"/>
        <charset val="204"/>
        <scheme val="minor"/>
      </rPr>
      <t xml:space="preserve">
По представлению проректора по ВР и СВ</t>
    </r>
    <r>
      <rPr>
        <sz val="11"/>
        <rFont val="Calibri"/>
        <family val="2"/>
        <charset val="204"/>
        <scheme val="minor"/>
      </rPr>
      <t xml:space="preserve">
</t>
    </r>
  </si>
  <si>
    <r>
      <t xml:space="preserve">Руководство обучающимися-победителями, призерами, участниками всероссийских, международных, республиканских конференций (семинаров, круглых столов), грантов, конкурсов, спортивной и/или культурно-массовой направленности - 5 баллов за каждое  
*Руководство обучающимися-победителями, призерами, участниками всероссийских, международных, республиканских конференций (семинаров, круглых столов), грантов, чемпионатов, конкурсов в сфере технологий информационного моделирования и/или искусственного интеллекта в строительстве - 7 баллов за каждое
</t>
    </r>
    <r>
      <rPr>
        <b/>
        <sz val="11"/>
        <rFont val="Calibri"/>
        <family val="2"/>
        <charset val="204"/>
        <scheme val="minor"/>
      </rPr>
      <t xml:space="preserve">
По представлению проректора по ВР и СВ
*По представлению проректора по ЦТ</t>
    </r>
    <r>
      <rPr>
        <sz val="11"/>
        <rFont val="Calibri"/>
        <family val="2"/>
        <charset val="204"/>
        <scheme val="minor"/>
      </rPr>
      <t xml:space="preserve">
</t>
    </r>
  </si>
  <si>
    <r>
      <t xml:space="preserve">Представление заведующего кафедрой – 3 балла
</t>
    </r>
    <r>
      <rPr>
        <b/>
        <sz val="11"/>
        <rFont val="Calibri"/>
        <family val="2"/>
        <charset val="204"/>
        <scheme val="minor"/>
      </rPr>
      <t xml:space="preserve">
При предоставлении подтверждающих документов в УМУ</t>
    </r>
    <r>
      <rPr>
        <sz val="11"/>
        <rFont val="Calibri"/>
        <family val="2"/>
        <charset val="204"/>
        <scheme val="minor"/>
      </rPr>
      <t xml:space="preserve">
</t>
    </r>
  </si>
  <si>
    <r>
      <t xml:space="preserve">Представление декана, директора, начальника управления – 4 балла
</t>
    </r>
    <r>
      <rPr>
        <b/>
        <sz val="11"/>
        <rFont val="Calibri"/>
        <family val="2"/>
        <charset val="204"/>
        <scheme val="minor"/>
      </rPr>
      <t xml:space="preserve">
При предоставлении подтверждающих документов в УМУ</t>
    </r>
    <r>
      <rPr>
        <sz val="11"/>
        <rFont val="Calibri"/>
        <family val="2"/>
        <charset val="204"/>
        <scheme val="minor"/>
      </rPr>
      <t xml:space="preserve">
</t>
    </r>
  </si>
  <si>
    <r>
      <t xml:space="preserve">Представление ректората – 5 баллов
</t>
    </r>
    <r>
      <rPr>
        <b/>
        <sz val="11"/>
        <rFont val="Calibri"/>
        <family val="2"/>
        <charset val="204"/>
        <scheme val="minor"/>
      </rPr>
      <t>При предоставлении подтверждающих документов в УМУ</t>
    </r>
    <r>
      <rPr>
        <sz val="11"/>
        <rFont val="Calibri"/>
        <family val="2"/>
        <charset val="204"/>
        <scheme val="minor"/>
      </rPr>
      <t xml:space="preserve">
</t>
    </r>
  </si>
  <si>
    <r>
      <t xml:space="preserve">Преподавание дисциплин абитуриентам в Предуниверситарии  - 1 балл за каждую дисциплину в одной группе/классе 
</t>
    </r>
    <r>
      <rPr>
        <b/>
        <sz val="11"/>
        <rFont val="Calibri"/>
        <family val="2"/>
        <charset val="204"/>
      </rPr>
      <t>По представлению Управления нового набора (Предуниверситарий)</t>
    </r>
    <r>
      <rPr>
        <sz val="11"/>
        <rFont val="Calibri"/>
        <family val="2"/>
        <charset val="204"/>
      </rPr>
      <t xml:space="preserve">
*Преподавание дисциплин с использованием </t>
    </r>
    <r>
      <rPr>
        <i/>
        <sz val="11"/>
        <rFont val="Calibri"/>
        <family val="2"/>
        <charset val="204"/>
      </rPr>
      <t>технологий информационного моделирования и/или искусственного интеллекта</t>
    </r>
    <r>
      <rPr>
        <sz val="11"/>
        <rFont val="Calibri"/>
        <family val="2"/>
        <charset val="204"/>
      </rPr>
      <t xml:space="preserve"> абитуриентам – 2 балла за каждую дисциплину в одной группе/классе
</t>
    </r>
    <r>
      <rPr>
        <b/>
        <sz val="11"/>
        <rFont val="Calibri"/>
        <family val="2"/>
        <charset val="204"/>
      </rPr>
      <t>*По представлению ЦЦМ "ТИМ-бюро"</t>
    </r>
    <r>
      <rPr>
        <sz val="11"/>
        <rFont val="Calibri"/>
        <family val="2"/>
        <charset val="204"/>
      </rPr>
      <t xml:space="preserve">
</t>
    </r>
  </si>
  <si>
    <r>
      <t xml:space="preserve">Работа по привлечению абитуриентов с выездом в образовательные учреждения г. Томска, Томской области и других регионов – 1 балл за каждое мероприятие
</t>
    </r>
    <r>
      <rPr>
        <b/>
        <sz val="11"/>
        <rFont val="Calibri"/>
        <family val="2"/>
        <charset val="204"/>
        <scheme val="minor"/>
      </rPr>
      <t>По представлению Управления нового набора</t>
    </r>
    <r>
      <rPr>
        <sz val="11"/>
        <rFont val="Calibri"/>
        <family val="2"/>
        <charset val="204"/>
        <scheme val="minor"/>
      </rPr>
      <t xml:space="preserve">
</t>
    </r>
  </si>
  <si>
    <t>Привлечение денежных средств руководителями хоздоговоров (цена заключенных контрактов):
до 100 тыс. -0,15 баллов за каждые 10 тысяч, свыше 100 тыс.  - 0,2 балла за каждые 10 тысяч</t>
  </si>
  <si>
    <t>(ИМС) ИНСТИТУТ МЕЖДУНАРОДНЫХ СВЯЗЕЙ И ИНТЕРНАЦИОНАЛИЗАЦИИ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</si>
</sst>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b/>
      <u/>
      <sz val="11"/>
      <color indexed="8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vertAlign val="superscript"/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i/>
      <sz val="11"/>
      <name val="Calibri"/>
      <family val="2"/>
      <charset val="204"/>
    </font>
    <font>
      <i/>
      <sz val="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hidden="1"/>
    </xf>
    <xf numFmtId="0" fontId="3" fillId="6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3" fillId="7" borderId="1" xfId="0" applyFont="1" applyFill="1" applyBorder="1" applyAlignment="1" applyProtection="1">
      <alignment horizontal="left" vertical="top" wrapText="1"/>
      <protection hidden="1"/>
    </xf>
    <xf numFmtId="0" fontId="3" fillId="8" borderId="1" xfId="0" applyFont="1" applyFill="1" applyBorder="1" applyAlignment="1" applyProtection="1">
      <alignment horizontal="left" vertical="top" wrapText="1"/>
      <protection hidden="1"/>
    </xf>
    <xf numFmtId="0" fontId="7" fillId="0" borderId="1" xfId="0" applyFont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left" vertical="top" wrapText="1"/>
      <protection hidden="1"/>
    </xf>
    <xf numFmtId="0" fontId="3" fillId="9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8" fillId="0" borderId="0" xfId="0" applyFont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left" vertical="top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3" fillId="12" borderId="1" xfId="0" applyFont="1" applyFill="1" applyBorder="1" applyAlignment="1">
      <alignment horizontal="left" vertical="top" wrapText="1"/>
    </xf>
    <xf numFmtId="0" fontId="0" fillId="12" borderId="1" xfId="0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left" vertical="top" wrapText="1"/>
      <protection hidden="1"/>
    </xf>
    <xf numFmtId="0" fontId="3" fillId="2" borderId="1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center" wrapText="1"/>
      <protection hidden="1"/>
    </xf>
    <xf numFmtId="0" fontId="1" fillId="12" borderId="1" xfId="0" applyFont="1" applyFill="1" applyBorder="1" applyAlignment="1" applyProtection="1">
      <alignment horizontal="left" vertical="top" wrapText="1"/>
      <protection hidden="1"/>
    </xf>
    <xf numFmtId="0" fontId="3" fillId="10" borderId="1" xfId="0" applyFont="1" applyFill="1" applyBorder="1" applyAlignment="1" applyProtection="1">
      <alignment horizontal="left" vertical="top" wrapText="1"/>
      <protection hidden="1"/>
    </xf>
    <xf numFmtId="0" fontId="1" fillId="10" borderId="1" xfId="0" applyFont="1" applyFill="1" applyBorder="1" applyAlignment="1" applyProtection="1">
      <alignment horizontal="left" vertical="top" wrapText="1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0" fillId="12" borderId="1" xfId="0" applyFill="1" applyBorder="1" applyAlignment="1" applyProtection="1">
      <alignment horizontal="center" vertical="center" wrapText="1"/>
      <protection hidden="1"/>
    </xf>
    <xf numFmtId="0" fontId="0" fillId="12" borderId="1" xfId="0" applyFill="1" applyBorder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1" fillId="13" borderId="1" xfId="0" applyFont="1" applyFill="1" applyBorder="1" applyAlignment="1" applyProtection="1">
      <alignment horizontal="left" vertical="top" wrapText="1"/>
      <protection hidden="1"/>
    </xf>
    <xf numFmtId="0" fontId="3" fillId="9" borderId="0" xfId="0" applyFont="1" applyFill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A3" zoomScale="82" zoomScaleNormal="82" workbookViewId="0">
      <selection activeCell="K28" sqref="K28"/>
    </sheetView>
  </sheetViews>
  <sheetFormatPr defaultColWidth="15.140625" defaultRowHeight="15" x14ac:dyDescent="0.25"/>
  <cols>
    <col min="1" max="1" width="18.7109375" style="1" bestFit="1" customWidth="1"/>
    <col min="2" max="2" width="6.140625" style="1" customWidth="1"/>
    <col min="3" max="3" width="61.5703125" style="1" customWidth="1"/>
    <col min="4" max="4" width="8.5703125" style="1" customWidth="1"/>
    <col min="5" max="5" width="61.5703125" style="1" customWidth="1"/>
    <col min="6" max="6" width="8.7109375" style="1" customWidth="1"/>
    <col min="7" max="7" width="61.5703125" style="1" customWidth="1"/>
    <col min="8" max="8" width="9.42578125" style="1" customWidth="1"/>
    <col min="9" max="9" width="8.28515625" style="1" customWidth="1"/>
    <col min="10" max="10" width="15.140625" style="1"/>
    <col min="11" max="11" width="51" style="1" customWidth="1"/>
    <col min="12" max="16384" width="15.140625" style="1"/>
  </cols>
  <sheetData>
    <row r="1" spans="1:11" ht="30" x14ac:dyDescent="0.25">
      <c r="A1" s="42" t="s">
        <v>5</v>
      </c>
      <c r="B1" s="42"/>
      <c r="C1" s="42"/>
      <c r="D1" s="42"/>
      <c r="E1" s="42"/>
      <c r="F1" s="42"/>
      <c r="G1" s="42"/>
      <c r="H1" s="42"/>
      <c r="I1" s="42"/>
      <c r="K1" s="80" t="s">
        <v>100</v>
      </c>
    </row>
    <row r="2" spans="1:11" ht="15.75" x14ac:dyDescent="0.25">
      <c r="A2" s="2"/>
      <c r="B2" s="2"/>
      <c r="C2" s="2"/>
      <c r="D2" s="2"/>
      <c r="E2" s="2"/>
      <c r="F2" s="2"/>
      <c r="G2" s="2"/>
      <c r="H2" s="2"/>
      <c r="I2" s="2"/>
      <c r="K2" s="25" t="s">
        <v>42</v>
      </c>
    </row>
    <row r="3" spans="1:11" ht="18.75" x14ac:dyDescent="0.25">
      <c r="A3" s="43" t="s">
        <v>24</v>
      </c>
      <c r="B3" s="43"/>
      <c r="C3" s="44"/>
      <c r="D3" s="44"/>
      <c r="E3" s="44"/>
      <c r="F3" s="44"/>
      <c r="G3" s="44"/>
      <c r="H3" s="44"/>
      <c r="I3" s="44"/>
      <c r="K3" s="26" t="s">
        <v>43</v>
      </c>
    </row>
    <row r="4" spans="1:11" ht="18.75" x14ac:dyDescent="0.25">
      <c r="A4" s="43" t="s">
        <v>26</v>
      </c>
      <c r="B4" s="43"/>
      <c r="C4" s="44"/>
      <c r="D4" s="44"/>
      <c r="E4" s="44"/>
      <c r="F4" s="44"/>
      <c r="G4" s="44"/>
      <c r="H4" s="44"/>
      <c r="I4" s="44"/>
      <c r="K4" s="27" t="s">
        <v>39</v>
      </c>
    </row>
    <row r="5" spans="1:11" ht="18.75" x14ac:dyDescent="0.25">
      <c r="A5" s="52" t="s">
        <v>27</v>
      </c>
      <c r="B5" s="53"/>
      <c r="C5" s="48"/>
      <c r="D5" s="49"/>
      <c r="E5" s="35" t="s">
        <v>25</v>
      </c>
      <c r="F5" s="45"/>
      <c r="G5" s="46"/>
      <c r="H5" s="46"/>
      <c r="I5" s="47"/>
      <c r="K5" s="28" t="s">
        <v>40</v>
      </c>
    </row>
    <row r="6" spans="1:11" ht="18.75" x14ac:dyDescent="0.25">
      <c r="A6" s="54"/>
      <c r="B6" s="55"/>
      <c r="C6" s="50"/>
      <c r="D6" s="51"/>
      <c r="E6" s="18" t="s">
        <v>28</v>
      </c>
      <c r="F6" s="56"/>
      <c r="G6" s="57"/>
      <c r="H6" s="57"/>
      <c r="I6" s="58"/>
      <c r="K6" s="29" t="s">
        <v>37</v>
      </c>
    </row>
    <row r="7" spans="1:11" ht="36.75" customHeight="1" x14ac:dyDescent="0.25">
      <c r="H7" s="66" t="s">
        <v>48</v>
      </c>
      <c r="I7" s="67"/>
      <c r="J7" s="24" t="s">
        <v>47</v>
      </c>
      <c r="K7" s="30" t="s">
        <v>44</v>
      </c>
    </row>
    <row r="8" spans="1:11" ht="15" customHeight="1" x14ac:dyDescent="0.25">
      <c r="A8" s="61" t="s">
        <v>5</v>
      </c>
      <c r="B8" s="61"/>
      <c r="C8" s="61"/>
      <c r="D8" s="61"/>
      <c r="E8" s="61"/>
      <c r="F8" s="61"/>
      <c r="G8" s="61"/>
      <c r="H8" s="61"/>
      <c r="I8" s="61"/>
      <c r="K8" s="31" t="s">
        <v>38</v>
      </c>
    </row>
    <row r="9" spans="1:11" ht="24.75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K9" s="32" t="s">
        <v>41</v>
      </c>
    </row>
    <row r="10" spans="1:11" ht="15.75" x14ac:dyDescent="0.25">
      <c r="A10" s="10" t="s">
        <v>0</v>
      </c>
      <c r="B10" s="10" t="s">
        <v>1</v>
      </c>
      <c r="C10" s="10" t="s">
        <v>10</v>
      </c>
      <c r="D10" s="10" t="s">
        <v>6</v>
      </c>
      <c r="E10" s="10" t="s">
        <v>10</v>
      </c>
      <c r="F10" s="10" t="s">
        <v>6</v>
      </c>
      <c r="G10" s="10" t="s">
        <v>10</v>
      </c>
      <c r="H10" s="10" t="s">
        <v>6</v>
      </c>
      <c r="I10" s="10" t="s">
        <v>2</v>
      </c>
      <c r="K10" s="33" t="s">
        <v>45</v>
      </c>
    </row>
    <row r="11" spans="1:11" ht="393.75" customHeight="1" x14ac:dyDescent="0.25">
      <c r="A11" s="59" t="s">
        <v>8</v>
      </c>
      <c r="B11" s="59">
        <v>0.4</v>
      </c>
      <c r="C11" s="41" t="s">
        <v>52</v>
      </c>
      <c r="D11" s="11"/>
      <c r="E11" s="81" t="s">
        <v>53</v>
      </c>
      <c r="F11" s="40"/>
      <c r="G11" s="20" t="s">
        <v>54</v>
      </c>
      <c r="H11" s="9"/>
      <c r="I11" s="59">
        <f>SUM(D11:D15,F11:F15,H11:H15)*B11</f>
        <v>0</v>
      </c>
    </row>
    <row r="12" spans="1:11" ht="216.75" customHeight="1" x14ac:dyDescent="0.25">
      <c r="A12" s="60"/>
      <c r="B12" s="60"/>
      <c r="C12" s="19" t="s">
        <v>55</v>
      </c>
      <c r="D12" s="11"/>
      <c r="E12" s="19" t="s">
        <v>56</v>
      </c>
      <c r="F12" s="9"/>
      <c r="G12" s="14" t="s">
        <v>57</v>
      </c>
      <c r="H12" s="9"/>
      <c r="I12" s="60"/>
    </row>
    <row r="13" spans="1:11" ht="302.25" customHeight="1" x14ac:dyDescent="0.25">
      <c r="A13" s="60"/>
      <c r="B13" s="60"/>
      <c r="C13" s="19" t="s">
        <v>58</v>
      </c>
      <c r="D13" s="11"/>
      <c r="E13" s="74" t="s">
        <v>59</v>
      </c>
      <c r="F13" s="11"/>
      <c r="G13" s="73" t="s">
        <v>60</v>
      </c>
      <c r="H13" s="11"/>
      <c r="I13" s="60"/>
    </row>
    <row r="14" spans="1:11" ht="222.75" customHeight="1" x14ac:dyDescent="0.25">
      <c r="A14" s="60"/>
      <c r="B14" s="60"/>
      <c r="C14" s="15" t="s">
        <v>61</v>
      </c>
      <c r="D14" s="11"/>
      <c r="E14" s="76" t="s">
        <v>62</v>
      </c>
      <c r="F14" s="11"/>
      <c r="G14" s="77" t="s">
        <v>63</v>
      </c>
      <c r="H14" s="11"/>
      <c r="I14" s="60"/>
    </row>
    <row r="15" spans="1:11" ht="195" x14ac:dyDescent="0.25">
      <c r="A15" s="60"/>
      <c r="B15" s="60"/>
      <c r="C15" s="12" t="s">
        <v>97</v>
      </c>
      <c r="D15" s="11"/>
      <c r="E15" s="12" t="s">
        <v>64</v>
      </c>
      <c r="F15" s="11"/>
      <c r="G15" s="16" t="s">
        <v>65</v>
      </c>
      <c r="H15" s="11"/>
      <c r="I15" s="60"/>
    </row>
    <row r="16" spans="1:11" ht="116.25" customHeight="1" x14ac:dyDescent="0.25">
      <c r="A16" s="62" t="s">
        <v>3</v>
      </c>
      <c r="B16" s="62">
        <v>0.4</v>
      </c>
      <c r="C16" s="13" t="s">
        <v>66</v>
      </c>
      <c r="D16" s="37"/>
      <c r="E16" s="13" t="s">
        <v>29</v>
      </c>
      <c r="F16" s="37"/>
      <c r="G16" s="13" t="s">
        <v>20</v>
      </c>
      <c r="H16" s="21"/>
      <c r="I16" s="62">
        <f>SUM(D16:D23,F16:F23,H16:H23)*B16</f>
        <v>0</v>
      </c>
    </row>
    <row r="17" spans="1:9" ht="120" x14ac:dyDescent="0.25">
      <c r="A17" s="63"/>
      <c r="B17" s="63"/>
      <c r="C17" s="13" t="s">
        <v>67</v>
      </c>
      <c r="D17" s="37"/>
      <c r="E17" s="13" t="s">
        <v>68</v>
      </c>
      <c r="F17" s="37"/>
      <c r="G17" s="13" t="s">
        <v>46</v>
      </c>
      <c r="H17" s="21"/>
      <c r="I17" s="63"/>
    </row>
    <row r="18" spans="1:9" ht="111" customHeight="1" x14ac:dyDescent="0.25">
      <c r="A18" s="63"/>
      <c r="B18" s="63"/>
      <c r="C18" s="13" t="s">
        <v>69</v>
      </c>
      <c r="D18" s="37"/>
      <c r="E18" s="13" t="s">
        <v>71</v>
      </c>
      <c r="F18" s="37"/>
      <c r="G18" s="13" t="s">
        <v>70</v>
      </c>
      <c r="H18" s="21"/>
      <c r="I18" s="63"/>
    </row>
    <row r="19" spans="1:9" ht="105" customHeight="1" x14ac:dyDescent="0.25">
      <c r="A19" s="63"/>
      <c r="B19" s="63"/>
      <c r="C19" s="13" t="s">
        <v>72</v>
      </c>
      <c r="D19" s="37"/>
      <c r="E19" s="13" t="s">
        <v>73</v>
      </c>
      <c r="F19" s="37"/>
      <c r="G19" s="13" t="s">
        <v>74</v>
      </c>
      <c r="H19" s="21"/>
      <c r="I19" s="63"/>
    </row>
    <row r="20" spans="1:9" ht="75" x14ac:dyDescent="0.25">
      <c r="A20" s="63"/>
      <c r="B20" s="63"/>
      <c r="C20" s="13" t="s">
        <v>75</v>
      </c>
      <c r="D20" s="37"/>
      <c r="E20" s="13" t="s">
        <v>76</v>
      </c>
      <c r="F20" s="37"/>
      <c r="G20" s="13" t="s">
        <v>77</v>
      </c>
      <c r="H20" s="21"/>
      <c r="I20" s="63"/>
    </row>
    <row r="21" spans="1:9" ht="63" customHeight="1" x14ac:dyDescent="0.25">
      <c r="A21" s="63"/>
      <c r="B21" s="63"/>
      <c r="C21" s="13" t="s">
        <v>78</v>
      </c>
      <c r="D21" s="37"/>
      <c r="E21" s="13" t="s">
        <v>79</v>
      </c>
      <c r="F21" s="37"/>
      <c r="G21" s="13" t="s">
        <v>80</v>
      </c>
      <c r="H21" s="21"/>
      <c r="I21" s="63"/>
    </row>
    <row r="22" spans="1:9" ht="109.5" customHeight="1" x14ac:dyDescent="0.25">
      <c r="A22" s="63"/>
      <c r="B22" s="63"/>
      <c r="C22" s="13" t="s">
        <v>81</v>
      </c>
      <c r="D22" s="37"/>
      <c r="E22" s="13" t="s">
        <v>82</v>
      </c>
      <c r="F22" s="37"/>
      <c r="G22" s="13" t="s">
        <v>83</v>
      </c>
      <c r="H22" s="22"/>
      <c r="I22" s="63"/>
    </row>
    <row r="23" spans="1:9" ht="109.5" customHeight="1" x14ac:dyDescent="0.25">
      <c r="A23" s="64"/>
      <c r="B23" s="64"/>
      <c r="C23" s="13" t="s">
        <v>84</v>
      </c>
      <c r="D23" s="37"/>
      <c r="E23" s="13" t="s">
        <v>99</v>
      </c>
      <c r="F23" s="37"/>
      <c r="G23" s="37"/>
      <c r="H23" s="22"/>
      <c r="I23" s="64"/>
    </row>
    <row r="24" spans="1:9" ht="106.5" customHeight="1" x14ac:dyDescent="0.25">
      <c r="A24" s="62" t="s">
        <v>4</v>
      </c>
      <c r="B24" s="62">
        <v>0.2</v>
      </c>
      <c r="C24" s="23" t="s">
        <v>85</v>
      </c>
      <c r="D24" s="21"/>
      <c r="E24" s="34" t="s">
        <v>86</v>
      </c>
      <c r="F24" s="21"/>
      <c r="G24" s="23" t="s">
        <v>87</v>
      </c>
      <c r="H24" s="21"/>
      <c r="I24" s="62">
        <f>SUM(D24:D28,F24:F28,H24:H28)*B24</f>
        <v>0</v>
      </c>
    </row>
    <row r="25" spans="1:9" ht="77.25" customHeight="1" x14ac:dyDescent="0.25">
      <c r="A25" s="65"/>
      <c r="B25" s="65"/>
      <c r="C25" s="23" t="s">
        <v>88</v>
      </c>
      <c r="D25" s="21"/>
      <c r="E25" s="23" t="s">
        <v>89</v>
      </c>
      <c r="F25" s="21"/>
      <c r="G25" s="75" t="s">
        <v>90</v>
      </c>
      <c r="H25" s="21"/>
      <c r="I25" s="63"/>
    </row>
    <row r="26" spans="1:9" ht="94.5" customHeight="1" x14ac:dyDescent="0.25">
      <c r="A26" s="65"/>
      <c r="B26" s="65"/>
      <c r="C26" s="15" t="s">
        <v>98</v>
      </c>
      <c r="D26" s="21"/>
      <c r="E26" s="72" t="s">
        <v>30</v>
      </c>
      <c r="F26" s="21"/>
      <c r="G26" s="20" t="s">
        <v>51</v>
      </c>
      <c r="H26" s="21"/>
      <c r="I26" s="63"/>
    </row>
    <row r="27" spans="1:9" ht="229.5" customHeight="1" x14ac:dyDescent="0.25">
      <c r="A27" s="65"/>
      <c r="B27" s="65"/>
      <c r="C27" s="17" t="s">
        <v>91</v>
      </c>
      <c r="D27" s="21"/>
      <c r="E27" s="17" t="s">
        <v>92</v>
      </c>
      <c r="F27" s="21"/>
      <c r="G27" s="17" t="s">
        <v>93</v>
      </c>
      <c r="H27" s="21"/>
      <c r="I27" s="63"/>
    </row>
    <row r="28" spans="1:9" ht="75" x14ac:dyDescent="0.25">
      <c r="A28" s="65"/>
      <c r="B28" s="65"/>
      <c r="C28" s="82" t="s">
        <v>94</v>
      </c>
      <c r="D28" s="70"/>
      <c r="E28" s="82" t="s">
        <v>95</v>
      </c>
      <c r="F28" s="70"/>
      <c r="G28" s="83" t="s">
        <v>96</v>
      </c>
      <c r="H28" s="68"/>
      <c r="I28" s="64"/>
    </row>
    <row r="29" spans="1:9" x14ac:dyDescent="0.25">
      <c r="A29" s="39"/>
      <c r="B29" s="39"/>
      <c r="C29" s="69"/>
      <c r="D29" s="69"/>
      <c r="E29" s="69"/>
      <c r="F29" s="69"/>
      <c r="G29" s="71" t="s">
        <v>23</v>
      </c>
      <c r="H29" s="71"/>
      <c r="I29" s="39">
        <f>SUM(I11,I16,I24)</f>
        <v>0</v>
      </c>
    </row>
    <row r="30" spans="1:9" x14ac:dyDescent="0.25">
      <c r="A30" s="38"/>
      <c r="B30" s="38"/>
      <c r="C30" s="38"/>
      <c r="D30" s="38"/>
      <c r="E30" s="38"/>
      <c r="F30" s="78"/>
      <c r="G30" s="79"/>
      <c r="H30" s="79"/>
      <c r="I30" s="79"/>
    </row>
  </sheetData>
  <sheetProtection formatCells="0"/>
  <mergeCells count="21">
    <mergeCell ref="I24:I28"/>
    <mergeCell ref="I16:I23"/>
    <mergeCell ref="G29:H29"/>
    <mergeCell ref="F5:I5"/>
    <mergeCell ref="C5:D6"/>
    <mergeCell ref="A5:B6"/>
    <mergeCell ref="F6:I6"/>
    <mergeCell ref="B11:B15"/>
    <mergeCell ref="A8:I8"/>
    <mergeCell ref="I11:I15"/>
    <mergeCell ref="A11:A15"/>
    <mergeCell ref="A16:A23"/>
    <mergeCell ref="B16:B23"/>
    <mergeCell ref="A24:A28"/>
    <mergeCell ref="B24:B28"/>
    <mergeCell ref="H7:I7"/>
    <mergeCell ref="A1:I1"/>
    <mergeCell ref="A3:B3"/>
    <mergeCell ref="C3:I3"/>
    <mergeCell ref="A4:B4"/>
    <mergeCell ref="C4:I4"/>
  </mergeCells>
  <phoneticPr fontId="2" type="noConversion"/>
  <pageMargins left="0.25" right="0.25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H9" sqref="H9"/>
    </sheetView>
  </sheetViews>
  <sheetFormatPr defaultRowHeight="15" x14ac:dyDescent="0.25"/>
  <cols>
    <col min="1" max="1" width="130.28515625" customWidth="1"/>
  </cols>
  <sheetData>
    <row r="1" spans="1:2" ht="29.25" customHeight="1" x14ac:dyDescent="0.25">
      <c r="A1" s="4" t="s">
        <v>7</v>
      </c>
    </row>
    <row r="2" spans="1:2" ht="16.5" customHeight="1" x14ac:dyDescent="0.25">
      <c r="A2" s="5" t="s">
        <v>50</v>
      </c>
    </row>
    <row r="3" spans="1:2" ht="69" customHeight="1" x14ac:dyDescent="0.25">
      <c r="A3" s="5" t="s">
        <v>31</v>
      </c>
    </row>
    <row r="4" spans="1:2" ht="30" x14ac:dyDescent="0.25">
      <c r="A4" s="6" t="s">
        <v>9</v>
      </c>
    </row>
    <row r="5" spans="1:2" x14ac:dyDescent="0.25">
      <c r="A5" s="6" t="s">
        <v>14</v>
      </c>
    </row>
    <row r="6" spans="1:2" ht="30" x14ac:dyDescent="0.25">
      <c r="A6" s="7" t="s">
        <v>49</v>
      </c>
    </row>
    <row r="7" spans="1:2" x14ac:dyDescent="0.25">
      <c r="A7" s="6" t="s">
        <v>17</v>
      </c>
    </row>
    <row r="8" spans="1:2" x14ac:dyDescent="0.25">
      <c r="A8" s="3"/>
    </row>
    <row r="9" spans="1:2" x14ac:dyDescent="0.25">
      <c r="A9" s="3"/>
    </row>
    <row r="10" spans="1:2" x14ac:dyDescent="0.25">
      <c r="A10" s="3"/>
    </row>
    <row r="11" spans="1:2" x14ac:dyDescent="0.25">
      <c r="A11" s="8" t="s">
        <v>11</v>
      </c>
    </row>
    <row r="12" spans="1:2" x14ac:dyDescent="0.25">
      <c r="A12" s="6" t="s">
        <v>12</v>
      </c>
    </row>
    <row r="13" spans="1:2" x14ac:dyDescent="0.25">
      <c r="A13" s="6" t="s">
        <v>34</v>
      </c>
      <c r="B13" t="s">
        <v>33</v>
      </c>
    </row>
    <row r="14" spans="1:2" x14ac:dyDescent="0.25">
      <c r="A14" s="6" t="s">
        <v>13</v>
      </c>
    </row>
    <row r="15" spans="1:2" x14ac:dyDescent="0.25">
      <c r="A15" s="6" t="s">
        <v>15</v>
      </c>
    </row>
    <row r="16" spans="1:2" x14ac:dyDescent="0.25">
      <c r="A16" s="6" t="s">
        <v>16</v>
      </c>
    </row>
    <row r="17" spans="1:1" x14ac:dyDescent="0.25">
      <c r="A17" s="6" t="s">
        <v>18</v>
      </c>
    </row>
    <row r="18" spans="1:1" x14ac:dyDescent="0.25">
      <c r="A18" s="6" t="s">
        <v>19</v>
      </c>
    </row>
    <row r="19" spans="1:1" x14ac:dyDescent="0.25">
      <c r="A19" s="6" t="s">
        <v>21</v>
      </c>
    </row>
    <row r="20" spans="1:1" x14ac:dyDescent="0.25">
      <c r="A20" s="6" t="s">
        <v>32</v>
      </c>
    </row>
    <row r="21" spans="1:1" x14ac:dyDescent="0.25">
      <c r="A21" s="6" t="s">
        <v>36</v>
      </c>
    </row>
    <row r="22" spans="1:1" x14ac:dyDescent="0.25">
      <c r="A22" s="6" t="s">
        <v>35</v>
      </c>
    </row>
    <row r="23" spans="1:1" x14ac:dyDescent="0.25">
      <c r="A23" s="6" t="s">
        <v>22</v>
      </c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"/>
    </row>
    <row r="29" spans="1:1" x14ac:dyDescent="0.25">
      <c r="A29" s="3"/>
    </row>
    <row r="30" spans="1:1" x14ac:dyDescent="0.25">
      <c r="A30" s="3"/>
    </row>
    <row r="31" spans="1:1" x14ac:dyDescent="0.25">
      <c r="A31" s="3"/>
    </row>
    <row r="32" spans="1:1" x14ac:dyDescent="0.25">
      <c r="A32" s="3"/>
    </row>
  </sheetData>
  <phoneticPr fontId="2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FB8FE25-701E-447D-A837-746E848C74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ППС</vt:lpstr>
      <vt:lpstr>Инструкция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</cp:lastModifiedBy>
  <cp:lastPrinted>2024-01-12T03:53:19Z</cp:lastPrinted>
  <dcterms:created xsi:type="dcterms:W3CDTF">2014-08-11T08:09:59Z</dcterms:created>
  <dcterms:modified xsi:type="dcterms:W3CDTF">2025-03-13T09:50:55Z</dcterms:modified>
</cp:coreProperties>
</file>